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gelica.gonzalez\Desktop\ANGIE\SIRET\2025\1er Trim. 2025 Inf.Financ.Trimestral (SIRET)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ESF!$A$1:$F$65</definedName>
  </definedNames>
  <calcPr calcId="162913"/>
  <fileRecoveryPr autoRecover="0"/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<sst xmlns="http://schemas.openxmlformats.org/spreadsheetml/2006/main" count="68" uniqueCount="67">
  <si>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</si>
  <si>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</si>
  <si>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</si>
  <si>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</si>
  <si>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</si>
  <si>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</si>
  <si>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</si>
  <si>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</si>
  <si>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</si>
  <si>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</si>
  <si>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</si>
  <si>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</si>
  <si>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</si>
  <si>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</si>
  <si>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</si>
  <si>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</si>
  <si>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</si>
  <si>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</si>
  <si>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</si>
  <si>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</si>
  <si>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</si>
  <si>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</si>
  <si>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</si>
  <si>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</si>
  <si>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</si>
  <si>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</si>
  <si>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</si>
  <si>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</si>
  <si>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</si>
  <si>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</si>
  <si>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</si>
  <si>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</si>
  <si>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</si>
  <si>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</si>
  <si>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</si>
  <si>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</si>
  <si>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</si>
  <si>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</si>
  <si>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</si>
  <si>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</si>
  <si>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</si>
  <si>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</si>
  <si>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</si>
  <si>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</si>
  <si>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</si>
  <si>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</si>
  <si>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</si>
  <si>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</si>
  <si>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</si>
  <si>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</si>
  <si>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</si>
  <si>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</si>
  <si>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</si>
  <si>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</si>
  <si>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</si>
  <si>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</si>
  <si>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</si>
  <si>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</si>
  <si>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</si>
  <si>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</si>
  <si>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Municipio de Salamanca, Guanajuato.
Estado de Situación Financiera
Al 31 de Marzo de 2025
(Cifras en Pesos)</t>
  </si>
  <si>
    <t>________________________________________________________</t>
  </si>
  <si>
    <t>_____________________________________________________</t>
  </si>
  <si>
    <t xml:space="preserve">  C.P. Pedro Rojas Buenrrostro</t>
  </si>
  <si>
    <t>Lic. Julio César Ernesto Prieto Gallardo</t>
  </si>
  <si>
    <t xml:space="preserve">  Tesorero Municipal</t>
  </si>
  <si>
    <t>Presidente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</si>
</sst>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7">
    <xf numFmtId="0" fontId="0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5" fillId="0" borderId="0" xfId="8" applyFont="1" applyAlignment="1" applyProtection="1">
      <alignment vertical="top" wrapText="1"/>
      <protection locked="0"/>
    </xf>
    <xf numFmtId="0" fontId="5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vertical="top"/>
      <protection locked="0"/>
    </xf>
    <xf numFmtId="4" fontId="5" fillId="0" borderId="0" xfId="8" applyNumberFormat="1" applyFont="1" applyAlignment="1" applyProtection="1">
      <alignment vertical="top"/>
      <protection locked="0"/>
    </xf>
    <xf numFmtId="0" fontId="3" fillId="0" borderId="0" xfId="8" applyFont="1" applyAlignment="1" applyProtection="1">
      <alignment horizontal="left" vertical="top" indent="1"/>
      <protection locked="0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5" xfId="16" applyNumberFormat="1" applyFont="1" applyFill="1" applyBorder="1" applyAlignment="1" applyProtection="1">
      <alignment horizontal="center" vertical="top" wrapText="1"/>
      <protection locked="0"/>
    </xf>
    <xf numFmtId="0" fontId="8" fillId="0" borderId="8" xfId="8" applyFont="1" applyFill="1" applyBorder="1" applyAlignment="1" applyProtection="1">
      <alignment horizontal="left" vertical="top" wrapText="1" indent="2"/>
      <protection locked="0"/>
    </xf>
    <xf numFmtId="0" fontId="3" fillId="0" borderId="8" xfId="16" applyNumberFormat="1" applyFont="1" applyFill="1" applyBorder="1" applyAlignment="1" applyProtection="1">
      <alignment horizontal="center" vertical="top" wrapText="1"/>
      <protection locked="0"/>
    </xf>
    <xf numFmtId="0" fontId="3" fillId="0" borderId="6" xfId="16" applyNumberFormat="1" applyFont="1" applyFill="1" applyBorder="1" applyAlignment="1" applyProtection="1">
      <alignment horizontal="center" vertical="top" wrapText="1"/>
      <protection locked="0"/>
    </xf>
    <xf numFmtId="0" fontId="3" fillId="0" borderId="8" xfId="8" applyFont="1" applyFill="1" applyBorder="1" applyAlignment="1" applyProtection="1">
      <alignment horizontal="left" vertical="top" wrapText="1" indent="3"/>
      <protection locked="0"/>
    </xf>
    <xf numFmtId="4" fontId="3" fillId="0" borderId="8" xfId="16" applyNumberFormat="1" applyFont="1" applyFill="1" applyBorder="1" applyAlignment="1" applyProtection="1">
      <alignment horizontal="right" vertical="top" wrapText="1"/>
      <protection locked="0"/>
    </xf>
    <xf numFmtId="4" fontId="3" fillId="0" borderId="6" xfId="8" applyNumberFormat="1" applyFont="1" applyFill="1" applyBorder="1" applyAlignment="1" applyProtection="1">
      <alignment horizontal="right" vertical="top"/>
      <protection locked="0"/>
    </xf>
    <xf numFmtId="0" fontId="3" fillId="0" borderId="8" xfId="8" applyFont="1" applyFill="1" applyBorder="1" applyAlignment="1" applyProtection="1">
      <alignment horizontal="left" vertical="top" wrapText="1"/>
      <protection locked="0"/>
    </xf>
    <xf numFmtId="4" fontId="3" fillId="0" borderId="8" xfId="16" applyNumberFormat="1" applyFont="1" applyFill="1" applyBorder="1" applyAlignment="1" applyProtection="1">
      <alignment horizontal="center" vertical="top" wrapText="1"/>
      <protection locked="0"/>
    </xf>
    <xf numFmtId="4" fontId="8" fillId="0" borderId="8" xfId="16" applyNumberFormat="1" applyFont="1" applyFill="1" applyBorder="1" applyAlignment="1" applyProtection="1">
      <alignment horizontal="right" vertical="top" wrapText="1"/>
      <protection locked="0"/>
    </xf>
    <xf numFmtId="4" fontId="3" fillId="0" borderId="8" xfId="16" applyNumberFormat="1" applyFont="1" applyFill="1" applyBorder="1" applyAlignment="1" applyProtection="1">
      <alignment horizontal="center" vertical="top"/>
      <protection locked="0"/>
    </xf>
    <xf numFmtId="4" fontId="3" fillId="0" borderId="6" xfId="8" applyNumberFormat="1" applyFont="1" applyFill="1" applyBorder="1" applyAlignment="1" applyProtection="1">
      <alignment horizontal="center" vertical="top"/>
      <protection locked="0"/>
    </xf>
    <xf numFmtId="0" fontId="8" fillId="0" borderId="8" xfId="8" applyFont="1" applyFill="1" applyBorder="1" applyAlignment="1" applyProtection="1">
      <alignment horizontal="left" vertical="top" wrapText="1"/>
      <protection locked="0"/>
    </xf>
    <xf numFmtId="4" fontId="8" fillId="0" borderId="8" xfId="16" applyNumberFormat="1" applyFont="1" applyFill="1" applyBorder="1" applyAlignment="1" applyProtection="1">
      <alignment horizontal="right" vertical="top"/>
      <protection locked="0"/>
    </xf>
    <xf numFmtId="4" fontId="8" fillId="0" borderId="6" xfId="8" applyNumberFormat="1" applyFont="1" applyFill="1" applyBorder="1" applyAlignment="1" applyProtection="1">
      <alignment horizontal="right" vertical="top"/>
      <protection locked="0"/>
    </xf>
    <xf numFmtId="4" fontId="3" fillId="0" borderId="6" xfId="16" applyNumberFormat="1" applyFont="1" applyFill="1" applyBorder="1" applyAlignment="1" applyProtection="1">
      <alignment horizontal="center" vertical="top" wrapText="1"/>
      <protection locked="0"/>
    </xf>
    <xf numFmtId="0" fontId="9" fillId="0" borderId="8" xfId="8" applyFont="1" applyFill="1" applyBorder="1" applyAlignment="1" applyProtection="1">
      <alignment horizontal="left" vertical="top" wrapText="1" indent="2"/>
      <protection locked="0"/>
    </xf>
    <xf numFmtId="0" fontId="8" fillId="0" borderId="8" xfId="8" applyFont="1" applyFill="1" applyBorder="1" applyAlignment="1" applyProtection="1">
      <alignment horizontal="left" vertical="top" wrapText="1" inden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4" fontId="3" fillId="0" borderId="8" xfId="8" applyNumberFormat="1" applyFont="1" applyBorder="1" applyAlignment="1" applyProtection="1">
      <alignment horizontal="center" vertical="top" wrapText="1"/>
      <protection locked="0"/>
    </xf>
    <xf numFmtId="4" fontId="3" fillId="0" borderId="8" xfId="8" applyNumberFormat="1" applyFont="1" applyBorder="1" applyAlignment="1" applyProtection="1">
      <alignment horizontal="center" vertical="top"/>
      <protection locked="0"/>
    </xf>
    <xf numFmtId="0" fontId="3" fillId="0" borderId="8" xfId="8" applyFont="1" applyFill="1" applyBorder="1" applyAlignment="1" applyProtection="1">
      <alignment vertical="top" wrapText="1"/>
      <protection locked="0"/>
    </xf>
    <xf numFmtId="0" fontId="3" fillId="0" borderId="8" xfId="8" applyNumberFormat="1" applyFont="1" applyBorder="1" applyAlignment="1" applyProtection="1">
      <alignment horizontal="center" vertical="top" wrapText="1"/>
      <protection locked="0"/>
    </xf>
    <xf numFmtId="0" fontId="3" fillId="0" borderId="8" xfId="8" applyNumberFormat="1" applyFont="1" applyBorder="1" applyAlignment="1" applyProtection="1">
      <alignment horizontal="center" vertical="top"/>
      <protection locked="0"/>
    </xf>
    <xf numFmtId="0" fontId="3" fillId="0" borderId="8" xfId="8" applyNumberFormat="1" applyFont="1" applyFill="1" applyBorder="1" applyAlignment="1" applyProtection="1">
      <alignment horizontal="center" vertical="top" wrapText="1"/>
      <protection locked="0"/>
    </xf>
    <xf numFmtId="4" fontId="8" fillId="0" borderId="6" xfId="16" applyNumberFormat="1" applyFont="1" applyFill="1" applyBorder="1" applyAlignment="1" applyProtection="1">
      <alignment horizontal="right" vertical="top" wrapText="1"/>
      <protection locked="0"/>
    </xf>
    <xf numFmtId="0" fontId="3" fillId="0" borderId="9" xfId="8" applyFont="1" applyBorder="1" applyAlignment="1" applyProtection="1">
      <alignment vertical="top" wrapText="1"/>
      <protection locked="0"/>
    </xf>
    <xf numFmtId="0" fontId="3" fillId="0" borderId="9" xfId="8" applyNumberFormat="1" applyFont="1" applyBorder="1" applyAlignment="1" applyProtection="1">
      <alignment horizontal="center" vertical="top" wrapText="1"/>
      <protection locked="0"/>
    </xf>
    <xf numFmtId="4" fontId="3" fillId="0" borderId="9" xfId="8" applyNumberFormat="1" applyFont="1" applyBorder="1" applyAlignment="1" applyProtection="1">
      <alignment vertical="top" wrapText="1"/>
      <protection locked="0"/>
    </xf>
    <xf numFmtId="0" fontId="3" fillId="0" borderId="9" xfId="8" applyNumberFormat="1" applyFont="1" applyBorder="1" applyAlignment="1" applyProtection="1">
      <alignment horizontal="center" vertical="top"/>
      <protection locked="0"/>
    </xf>
    <xf numFmtId="0" fontId="3" fillId="0" borderId="7" xfId="8" applyNumberFormat="1" applyFont="1" applyBorder="1" applyAlignment="1" applyProtection="1">
      <alignment horizontal="center" vertical="top"/>
      <protection locked="0"/>
    </xf>
    <xf numFmtId="0" fontId="0" fillId="0" borderId="0" xfId="0"/>
    <xf numFmtId="0" fontId="5" fillId="0" borderId="0" xfId="8" applyFont="1" applyAlignment="1" applyProtection="1">
      <alignment vertical="top" wrapText="1"/>
      <protection locked="0"/>
    </xf>
    <xf numFmtId="0" fontId="5" fillId="0" borderId="0" xfId="8" applyFont="1" applyAlignment="1" applyProtection="1">
      <alignment vertical="top"/>
      <protection locked="0"/>
    </xf>
    <xf numFmtId="4" fontId="5" fillId="0" borderId="0" xfId="8" applyNumberFormat="1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10" fillId="0" borderId="0" xfId="8" applyFont="1" applyAlignment="1" applyProtection="1">
      <alignment vertical="top" wrapText="1"/>
      <protection locked="0"/>
    </xf>
    <xf numFmtId="0" fontId="8" fillId="2" borderId="1" xfId="8" applyFont="1" applyFill="1" applyBorder="1" applyAlignment="1" applyProtection="1">
      <alignment horizontal="center" vertical="center" wrapText="1"/>
      <protection locked="0"/>
    </xf>
    <xf numFmtId="0" fontId="8" fillId="2" borderId="2" xfId="8" applyFont="1" applyFill="1" applyBorder="1" applyAlignment="1" applyProtection="1">
      <alignment horizontal="center" vertical="center" wrapText="1"/>
      <protection locked="0"/>
    </xf>
    <xf numFmtId="0" fontId="8" fillId="2" borderId="3" xfId="8" applyFont="1" applyFill="1" applyBorder="1" applyAlignment="1" applyProtection="1">
      <alignment horizontal="center" vertical="center" wrapText="1"/>
      <protection locked="0"/>
    </xf>
    <xf numFmtId="0" fontId="10" fillId="0" borderId="0" xfId="8" applyFont="1" applyAlignment="1" applyProtection="1">
      <alignment horizontal="center" vertical="top"/>
      <protection locked="0"/>
    </xf>
    <xf numFmtId="4" fontId="10" fillId="0" borderId="0" xfId="8" applyNumberFormat="1" applyFont="1" applyAlignment="1" applyProtection="1">
      <alignment horizontal="center" vertical="top"/>
      <protection locked="0"/>
    </xf>
    <xf numFmtId="0" fontId="4" fillId="0" borderId="0" xfId="8" applyFont="1" applyAlignment="1" applyProtection="1">
      <alignment horizontal="center" vertical="top" wrapText="1"/>
      <protection locked="0"/>
    </xf>
    <xf numFmtId="4" fontId="4" fillId="0" borderId="0" xfId="8" applyNumberFormat="1" applyFont="1" applyAlignment="1" applyProtection="1">
      <alignment horizontal="center" vertical="top"/>
      <protection locked="0"/>
    </xf>
    <xf numFmtId="4" fontId="5" fillId="0" borderId="0" xfId="8" applyNumberFormat="1" applyFont="1" applyAlignment="1" applyProtection="1">
      <alignment horizontal="center" vertical="top"/>
      <protection locked="0"/>
    </xf>
    <xf numFmtId="0" fontId="10" fillId="0" borderId="0" xfId="8" applyFont="1" applyAlignment="1" applyProtection="1">
      <alignment horizontal="center" vertical="top" wrapText="1"/>
      <protection locked="0"/>
    </xf>
  </cellXfs>
  <cellStyles count="27">
    <cellStyle name="Euro" xfId="1"/>
    <cellStyle name="Millares 2" xfId="2"/>
    <cellStyle name="Millares 2 2" xfId="3"/>
    <cellStyle name="Millares 2 2 2" xfId="18"/>
    <cellStyle name="Millares 2 3" xfId="4"/>
    <cellStyle name="Millares 2 3 2" xfId="19"/>
    <cellStyle name="Millares 2 4" xfId="16"/>
    <cellStyle name="Millares 2 4 2" xfId="26"/>
    <cellStyle name="Millares 2 5" xfId="17"/>
    <cellStyle name="Millares 3" xfId="5"/>
    <cellStyle name="Millares 3 2" xfId="20"/>
    <cellStyle name="Moneda 2" xfId="6"/>
    <cellStyle name="Moneda 2 2" xfId="21"/>
    <cellStyle name="Normal" xfId="0" builtinId="0"/>
    <cellStyle name="Normal 2" xfId="7"/>
    <cellStyle name="Normal 2 2" xfId="8"/>
    <cellStyle name="Normal 2 3" xfId="22"/>
    <cellStyle name="Normal 3" xfId="9"/>
    <cellStyle name="Normal 3 2" xfId="23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5"/>
    <cellStyle name="Normal 6 3" xfId="24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abSelected="1" zoomScaleNormal="100" zoomScaleSheetLayoutView="100" workbookViewId="0">
      <selection activeCell="D59" sqref="D59:E59"/>
    </sheetView>
  </sheetViews>
  <sheetFormatPr baseColWidth="10" defaultColWidth="12" defaultRowHeight="11.25" x14ac:dyDescent="0.2"/>
  <cols>
    <col min="1" max="1" width="55.83203125" style="1" customWidth="1"/>
    <col min="2" max="2" width="20.33203125" style="1" customWidth="1"/>
    <col min="3" max="3" width="19" style="4" customWidth="1"/>
    <col min="4" max="4" width="55.6640625" style="4" customWidth="1"/>
    <col min="5" max="5" width="18.83203125" style="4" customWidth="1"/>
    <col min="6" max="6" width="20" style="4" customWidth="1"/>
    <col min="7" max="16384" width="12" style="2"/>
  </cols>
  <sheetData>
    <row r="1" spans="1:6" ht="59.25" customHeight="1" thickBot="1" x14ac:dyDescent="0.25">
      <c r="A1" s="46" t="s">
        <v>60</v>
      </c>
      <c r="B1" s="47"/>
      <c r="C1" s="47"/>
      <c r="D1" s="47"/>
      <c r="E1" s="47"/>
      <c r="F1" s="48"/>
    </row>
    <row r="2" spans="1:6" ht="14.25" customHeight="1" thickBot="1" x14ac:dyDescent="0.25">
      <c r="A2" s="6" t="s">
        <v>51</v>
      </c>
      <c r="B2" s="6">
        <v>2025</v>
      </c>
      <c r="C2" s="6">
        <v>2024</v>
      </c>
      <c r="D2" s="6" t="s">
        <v>51</v>
      </c>
      <c r="E2" s="6">
        <v>2025</v>
      </c>
      <c r="F2" s="6">
        <v>2024</v>
      </c>
    </row>
    <row r="3" spans="1:6" s="3" customFormat="1" ht="14.25" customHeight="1" x14ac:dyDescent="0.2">
      <c r="A3" s="7" t="s">
        <v>0</v>
      </c>
      <c r="B3" s="8"/>
      <c r="C3" s="8"/>
      <c r="D3" s="7" t="s">
        <v>1</v>
      </c>
      <c r="E3" s="8"/>
      <c r="F3" s="9"/>
    </row>
    <row r="4" spans="1:6" ht="14.25" customHeight="1" x14ac:dyDescent="0.2">
      <c r="A4" s="10" t="s">
        <v>18</v>
      </c>
      <c r="B4" s="11"/>
      <c r="C4" s="11"/>
      <c r="D4" s="10" t="s">
        <v>20</v>
      </c>
      <c r="E4" s="11"/>
      <c r="F4" s="12"/>
    </row>
    <row r="5" spans="1:6" ht="14.25" customHeight="1" x14ac:dyDescent="0.2">
      <c r="A5" s="13" t="s">
        <v>22</v>
      </c>
      <c r="B5" s="14">
        <v>283949593.56</v>
      </c>
      <c r="C5" s="14">
        <v>249107081.03999999</v>
      </c>
      <c r="D5" s="13" t="s">
        <v>36</v>
      </c>
      <c r="E5" s="14">
        <v>56107293.600000001</v>
      </c>
      <c r="F5" s="15">
        <v>72872346.129999995</v>
      </c>
    </row>
    <row r="6" spans="1:6" ht="14.25" customHeight="1" x14ac:dyDescent="0.2">
      <c r="A6" s="13" t="s">
        <v>23</v>
      </c>
      <c r="B6" s="14">
        <v>105722128.15000001</v>
      </c>
      <c r="C6" s="14">
        <v>13867939.210000001</v>
      </c>
      <c r="D6" s="13" t="s">
        <v>37</v>
      </c>
      <c r="E6" s="14">
        <v>0</v>
      </c>
      <c r="F6" s="15">
        <v>0</v>
      </c>
    </row>
    <row r="7" spans="1:6" ht="25.5" x14ac:dyDescent="0.2">
      <c r="A7" s="13" t="s">
        <v>24</v>
      </c>
      <c r="B7" s="14">
        <v>13910746.050000001</v>
      </c>
      <c r="C7" s="14">
        <v>40912150.509999998</v>
      </c>
      <c r="D7" s="13" t="s">
        <v>6</v>
      </c>
      <c r="E7" s="14">
        <v>7209308.4100000001</v>
      </c>
      <c r="F7" s="15">
        <v>1349122.37</v>
      </c>
    </row>
    <row r="8" spans="1:6" ht="14.25" customHeight="1" x14ac:dyDescent="0.2">
      <c r="A8" s="13" t="s">
        <v>25</v>
      </c>
      <c r="B8" s="14">
        <v>0</v>
      </c>
      <c r="C8" s="14">
        <v>0</v>
      </c>
      <c r="D8" s="13" t="s">
        <v>7</v>
      </c>
      <c r="E8" s="14">
        <v>0</v>
      </c>
      <c r="F8" s="15">
        <v>0</v>
      </c>
    </row>
    <row r="9" spans="1:6" ht="14.25" customHeight="1" x14ac:dyDescent="0.2">
      <c r="A9" s="13" t="s">
        <v>26</v>
      </c>
      <c r="B9" s="14">
        <v>0</v>
      </c>
      <c r="C9" s="14">
        <v>0</v>
      </c>
      <c r="D9" s="13" t="s">
        <v>38</v>
      </c>
      <c r="E9" s="14">
        <v>0</v>
      </c>
      <c r="F9" s="15">
        <v>0</v>
      </c>
    </row>
    <row r="10" spans="1:6" ht="25.5" x14ac:dyDescent="0.2">
      <c r="A10" s="13" t="s">
        <v>27</v>
      </c>
      <c r="B10" s="14">
        <v>0</v>
      </c>
      <c r="C10" s="14">
        <v>0</v>
      </c>
      <c r="D10" s="13" t="s">
        <v>39</v>
      </c>
      <c r="E10" s="14">
        <v>0</v>
      </c>
      <c r="F10" s="15">
        <v>0</v>
      </c>
    </row>
    <row r="11" spans="1:6" ht="14.25" customHeight="1" x14ac:dyDescent="0.2">
      <c r="A11" s="13" t="s">
        <v>17</v>
      </c>
      <c r="B11" s="14">
        <v>-16980</v>
      </c>
      <c r="C11" s="14">
        <v>-16980</v>
      </c>
      <c r="D11" s="13" t="s">
        <v>8</v>
      </c>
      <c r="E11" s="14">
        <v>8369190.8399999999</v>
      </c>
      <c r="F11" s="15">
        <v>8369190.8399999999</v>
      </c>
    </row>
    <row r="12" spans="1:6" ht="14.25" customHeight="1" x14ac:dyDescent="0.2">
      <c r="A12" s="16"/>
      <c r="B12" s="17"/>
      <c r="C12" s="17"/>
      <c r="D12" s="13" t="s">
        <v>40</v>
      </c>
      <c r="E12" s="14">
        <v>0</v>
      </c>
      <c r="F12" s="15">
        <v>0</v>
      </c>
    </row>
    <row r="13" spans="1:6" ht="14.25" customHeight="1" x14ac:dyDescent="0.2">
      <c r="A13" s="10" t="s">
        <v>52</v>
      </c>
      <c r="B13" s="18">
        <f>SUM(B5:B11)</f>
        <v>403565487.76000005</v>
      </c>
      <c r="C13" s="18">
        <f>SUM(C5:C11)</f>
        <v>303870190.75999999</v>
      </c>
      <c r="D13" s="16"/>
      <c r="E13" s="19"/>
      <c r="F13" s="20"/>
    </row>
    <row r="14" spans="1:6" ht="14.25" customHeight="1" x14ac:dyDescent="0.2">
      <c r="A14" s="21"/>
      <c r="B14" s="17"/>
      <c r="C14" s="17"/>
      <c r="D14" s="10" t="s">
        <v>53</v>
      </c>
      <c r="E14" s="22">
        <f>SUM(E5:E12)</f>
        <v>71685792.850000009</v>
      </c>
      <c r="F14" s="23">
        <f>SUM(F5:F12)</f>
        <v>82590659.340000004</v>
      </c>
    </row>
    <row r="15" spans="1:6" ht="14.25" customHeight="1" x14ac:dyDescent="0.2">
      <c r="A15" s="10" t="s">
        <v>19</v>
      </c>
      <c r="B15" s="17"/>
      <c r="C15" s="17"/>
      <c r="D15" s="21"/>
      <c r="E15" s="17"/>
      <c r="F15" s="20"/>
    </row>
    <row r="16" spans="1:6" ht="14.25" customHeight="1" x14ac:dyDescent="0.2">
      <c r="A16" s="13" t="s">
        <v>28</v>
      </c>
      <c r="B16" s="14">
        <v>4729855.74</v>
      </c>
      <c r="C16" s="14">
        <v>4729855.74</v>
      </c>
      <c r="D16" s="10" t="s">
        <v>21</v>
      </c>
      <c r="E16" s="17"/>
      <c r="F16" s="24"/>
    </row>
    <row r="17" spans="1:6" ht="25.5" x14ac:dyDescent="0.2">
      <c r="A17" s="13" t="s">
        <v>29</v>
      </c>
      <c r="B17" s="14">
        <v>0</v>
      </c>
      <c r="C17" s="14">
        <v>0</v>
      </c>
      <c r="D17" s="13" t="s">
        <v>9</v>
      </c>
      <c r="E17" s="14">
        <v>0</v>
      </c>
      <c r="F17" s="15">
        <v>0</v>
      </c>
    </row>
    <row r="18" spans="1:6" ht="25.5" x14ac:dyDescent="0.2">
      <c r="A18" s="13" t="s">
        <v>30</v>
      </c>
      <c r="B18" s="14">
        <v>2506855653.4200001</v>
      </c>
      <c r="C18" s="14">
        <v>2446900046.1599998</v>
      </c>
      <c r="D18" s="13" t="s">
        <v>10</v>
      </c>
      <c r="E18" s="14">
        <v>0</v>
      </c>
      <c r="F18" s="15">
        <v>0</v>
      </c>
    </row>
    <row r="19" spans="1:6" ht="12.75" x14ac:dyDescent="0.2">
      <c r="A19" s="13" t="s">
        <v>31</v>
      </c>
      <c r="B19" s="14">
        <v>488807348.57999998</v>
      </c>
      <c r="C19" s="14">
        <v>474753919.82999998</v>
      </c>
      <c r="D19" s="13" t="s">
        <v>11</v>
      </c>
      <c r="E19" s="14">
        <v>40166521.710000001</v>
      </c>
      <c r="F19" s="15">
        <v>48573468.270000003</v>
      </c>
    </row>
    <row r="20" spans="1:6" ht="14.25" customHeight="1" x14ac:dyDescent="0.2">
      <c r="A20" s="13" t="s">
        <v>32</v>
      </c>
      <c r="B20" s="14">
        <v>13335260.560000001</v>
      </c>
      <c r="C20" s="14">
        <v>13335260.560000001</v>
      </c>
      <c r="D20" s="13" t="s">
        <v>41</v>
      </c>
      <c r="E20" s="14">
        <v>0</v>
      </c>
      <c r="F20" s="15">
        <v>0</v>
      </c>
    </row>
    <row r="21" spans="1:6" ht="25.5" x14ac:dyDescent="0.2">
      <c r="A21" s="13" t="s">
        <v>33</v>
      </c>
      <c r="B21" s="14">
        <v>-316656845.81</v>
      </c>
      <c r="C21" s="14">
        <v>-316656845.81</v>
      </c>
      <c r="D21" s="13" t="s">
        <v>54</v>
      </c>
      <c r="E21" s="14">
        <v>0</v>
      </c>
      <c r="F21" s="15">
        <v>0</v>
      </c>
    </row>
    <row r="22" spans="1:6" ht="14.25" customHeight="1" x14ac:dyDescent="0.2">
      <c r="A22" s="13" t="s">
        <v>34</v>
      </c>
      <c r="B22" s="14">
        <v>1232245.98</v>
      </c>
      <c r="C22" s="14">
        <v>1232245.98</v>
      </c>
      <c r="D22" s="13" t="s">
        <v>12</v>
      </c>
      <c r="E22" s="14">
        <v>0</v>
      </c>
      <c r="F22" s="15">
        <v>0</v>
      </c>
    </row>
    <row r="23" spans="1:6" ht="25.5" x14ac:dyDescent="0.2">
      <c r="A23" s="13" t="s">
        <v>5</v>
      </c>
      <c r="B23" s="14">
        <v>0</v>
      </c>
      <c r="C23" s="14">
        <v>0</v>
      </c>
      <c r="D23" s="16"/>
      <c r="E23" s="17"/>
      <c r="F23" s="20"/>
    </row>
    <row r="24" spans="1:6" ht="12.75" x14ac:dyDescent="0.2">
      <c r="A24" s="13" t="s">
        <v>35</v>
      </c>
      <c r="B24" s="14">
        <v>0</v>
      </c>
      <c r="C24" s="14">
        <v>0</v>
      </c>
      <c r="D24" s="10" t="s">
        <v>55</v>
      </c>
      <c r="E24" s="18">
        <f>SUM(E17:E22)</f>
        <v>40166521.710000001</v>
      </c>
      <c r="F24" s="23">
        <f>SUM(F17:F22)</f>
        <v>48573468.270000003</v>
      </c>
    </row>
    <row r="25" spans="1:6" s="3" customFormat="1" ht="14.25" customHeight="1" x14ac:dyDescent="0.2">
      <c r="A25" s="16"/>
      <c r="B25" s="17"/>
      <c r="C25" s="17"/>
      <c r="D25" s="16"/>
      <c r="E25" s="17"/>
      <c r="F25" s="20"/>
    </row>
    <row r="26" spans="1:6" ht="14.25" customHeight="1" x14ac:dyDescent="0.2">
      <c r="A26" s="10" t="s">
        <v>56</v>
      </c>
      <c r="B26" s="18">
        <f>SUM(B16:B24)</f>
        <v>2698303518.4699998</v>
      </c>
      <c r="C26" s="18">
        <f>SUM(C16:C24)</f>
        <v>2624294482.4599996</v>
      </c>
      <c r="D26" s="25" t="s">
        <v>50</v>
      </c>
      <c r="E26" s="18">
        <f>SUM(E24+E14)</f>
        <v>111852314.56</v>
      </c>
      <c r="F26" s="23">
        <f>SUM(F14+F24)</f>
        <v>131164127.61000001</v>
      </c>
    </row>
    <row r="27" spans="1:6" ht="14.25" customHeight="1" x14ac:dyDescent="0.2">
      <c r="A27" s="21"/>
      <c r="B27" s="17"/>
      <c r="C27" s="17"/>
      <c r="D27" s="21"/>
      <c r="E27" s="17"/>
      <c r="F27" s="20"/>
    </row>
    <row r="28" spans="1:6" ht="14.25" customHeight="1" x14ac:dyDescent="0.2">
      <c r="A28" s="10" t="s">
        <v>57</v>
      </c>
      <c r="B28" s="18">
        <f>B13+B26</f>
        <v>3101869006.23</v>
      </c>
      <c r="C28" s="18">
        <f>C13+C26</f>
        <v>2928164673.2199993</v>
      </c>
      <c r="D28" s="26" t="s">
        <v>43</v>
      </c>
      <c r="E28" s="17"/>
      <c r="F28" s="24"/>
    </row>
    <row r="29" spans="1:6" ht="14.25" customHeight="1" x14ac:dyDescent="0.2">
      <c r="A29" s="27"/>
      <c r="B29" s="28"/>
      <c r="C29" s="29"/>
      <c r="D29" s="21"/>
      <c r="E29" s="17"/>
      <c r="F29" s="24"/>
    </row>
    <row r="30" spans="1:6" ht="14.25" customHeight="1" x14ac:dyDescent="0.2">
      <c r="A30" s="30"/>
      <c r="B30" s="28"/>
      <c r="C30" s="29"/>
      <c r="D30" s="10" t="s">
        <v>42</v>
      </c>
      <c r="E30" s="18">
        <f>SUM(E31:E33)</f>
        <v>479763120.51999998</v>
      </c>
      <c r="F30" s="23">
        <f>SUM(F31:F33)</f>
        <v>479763120.51999998</v>
      </c>
    </row>
    <row r="31" spans="1:6" ht="14.25" customHeight="1" x14ac:dyDescent="0.2">
      <c r="A31" s="30"/>
      <c r="B31" s="28"/>
      <c r="C31" s="29"/>
      <c r="D31" s="13" t="s">
        <v>2</v>
      </c>
      <c r="E31" s="14">
        <v>479763120.51999998</v>
      </c>
      <c r="F31" s="15">
        <v>479763120.51999998</v>
      </c>
    </row>
    <row r="32" spans="1:6" ht="14.25" customHeight="1" x14ac:dyDescent="0.2">
      <c r="A32" s="30"/>
      <c r="B32" s="28"/>
      <c r="C32" s="29"/>
      <c r="D32" s="13" t="s">
        <v>13</v>
      </c>
      <c r="E32" s="14">
        <v>0</v>
      </c>
      <c r="F32" s="15">
        <v>0</v>
      </c>
    </row>
    <row r="33" spans="1:6" ht="14.25" customHeight="1" x14ac:dyDescent="0.2">
      <c r="A33" s="30"/>
      <c r="B33" s="28"/>
      <c r="C33" s="29"/>
      <c r="D33" s="13" t="s">
        <v>45</v>
      </c>
      <c r="E33" s="14">
        <v>0</v>
      </c>
      <c r="F33" s="15">
        <v>0</v>
      </c>
    </row>
    <row r="34" spans="1:6" ht="14.25" customHeight="1" x14ac:dyDescent="0.2">
      <c r="A34" s="30"/>
      <c r="B34" s="28"/>
      <c r="C34" s="29"/>
      <c r="D34" s="16"/>
      <c r="E34" s="17"/>
      <c r="F34" s="20"/>
    </row>
    <row r="35" spans="1:6" ht="14.25" customHeight="1" x14ac:dyDescent="0.2">
      <c r="A35" s="30"/>
      <c r="B35" s="28"/>
      <c r="C35" s="29"/>
      <c r="D35" s="10" t="s">
        <v>44</v>
      </c>
      <c r="E35" s="18">
        <f>SUM(E36:E40)</f>
        <v>2510253571.1500001</v>
      </c>
      <c r="F35" s="23">
        <f>SUM(F36:F40)</f>
        <v>2317237425.0899997</v>
      </c>
    </row>
    <row r="36" spans="1:6" ht="14.25" customHeight="1" x14ac:dyDescent="0.2">
      <c r="A36" s="30"/>
      <c r="B36" s="28"/>
      <c r="C36" s="29"/>
      <c r="D36" s="13" t="s">
        <v>46</v>
      </c>
      <c r="E36" s="14">
        <v>189465157.03</v>
      </c>
      <c r="F36" s="15">
        <v>214797048.47999999</v>
      </c>
    </row>
    <row r="37" spans="1:6" ht="14.25" customHeight="1" x14ac:dyDescent="0.2">
      <c r="A37" s="30"/>
      <c r="B37" s="28"/>
      <c r="C37" s="29"/>
      <c r="D37" s="13" t="s">
        <v>14</v>
      </c>
      <c r="E37" s="14">
        <v>2320788414.1199999</v>
      </c>
      <c r="F37" s="15">
        <v>2102440376.6099999</v>
      </c>
    </row>
    <row r="38" spans="1:6" ht="14.25" customHeight="1" x14ac:dyDescent="0.2">
      <c r="A38" s="30"/>
      <c r="B38" s="31"/>
      <c r="C38" s="32"/>
      <c r="D38" s="13" t="s">
        <v>3</v>
      </c>
      <c r="E38" s="14">
        <v>0</v>
      </c>
      <c r="F38" s="15">
        <v>0</v>
      </c>
    </row>
    <row r="39" spans="1:6" ht="14.25" customHeight="1" x14ac:dyDescent="0.2">
      <c r="A39" s="30"/>
      <c r="B39" s="31"/>
      <c r="C39" s="32"/>
      <c r="D39" s="13" t="s">
        <v>4</v>
      </c>
      <c r="E39" s="14">
        <v>0</v>
      </c>
      <c r="F39" s="15">
        <v>0</v>
      </c>
    </row>
    <row r="40" spans="1:6" ht="14.25" customHeight="1" x14ac:dyDescent="0.2">
      <c r="A40" s="30"/>
      <c r="B40" s="31"/>
      <c r="C40" s="32"/>
      <c r="D40" s="13" t="s">
        <v>47</v>
      </c>
      <c r="E40" s="14">
        <v>0</v>
      </c>
      <c r="F40" s="15">
        <v>0</v>
      </c>
    </row>
    <row r="41" spans="1:6" ht="14.25" customHeight="1" x14ac:dyDescent="0.2">
      <c r="A41" s="30"/>
      <c r="B41" s="31"/>
      <c r="C41" s="32"/>
      <c r="D41" s="16"/>
      <c r="E41" s="17"/>
      <c r="F41" s="20"/>
    </row>
    <row r="42" spans="1:6" ht="14.25" customHeight="1" x14ac:dyDescent="0.2">
      <c r="A42" s="30"/>
      <c r="B42" s="33"/>
      <c r="C42" s="32"/>
      <c r="D42" s="10" t="s">
        <v>58</v>
      </c>
      <c r="E42" s="18">
        <f>SUM(E43:E44)</f>
        <v>0</v>
      </c>
      <c r="F42" s="23">
        <f>SUM(F43:F44)</f>
        <v>0</v>
      </c>
    </row>
    <row r="43" spans="1:6" ht="14.25" customHeight="1" x14ac:dyDescent="0.2">
      <c r="A43" s="27"/>
      <c r="B43" s="31"/>
      <c r="C43" s="32"/>
      <c r="D43" s="13" t="s">
        <v>15</v>
      </c>
      <c r="E43" s="14">
        <v>0</v>
      </c>
      <c r="F43" s="15">
        <v>0</v>
      </c>
    </row>
    <row r="44" spans="1:6" ht="14.25" customHeight="1" x14ac:dyDescent="0.2">
      <c r="A44" s="27"/>
      <c r="B44" s="31"/>
      <c r="C44" s="32"/>
      <c r="D44" s="13" t="s">
        <v>16</v>
      </c>
      <c r="E44" s="14">
        <v>0</v>
      </c>
      <c r="F44" s="15">
        <v>0</v>
      </c>
    </row>
    <row r="45" spans="1:6" ht="14.25" customHeight="1" x14ac:dyDescent="0.2">
      <c r="A45" s="27"/>
      <c r="B45" s="31"/>
      <c r="C45" s="32"/>
      <c r="D45" s="16"/>
      <c r="E45" s="17"/>
      <c r="F45" s="20"/>
    </row>
    <row r="46" spans="1:6" ht="14.25" customHeight="1" x14ac:dyDescent="0.2">
      <c r="A46" s="27"/>
      <c r="B46" s="31"/>
      <c r="C46" s="32"/>
      <c r="D46" s="10" t="s">
        <v>48</v>
      </c>
      <c r="E46" s="18">
        <f>SUM(E42+E35+E30)</f>
        <v>2990016691.6700001</v>
      </c>
      <c r="F46" s="23">
        <f>SUM(F42+F35+F30)</f>
        <v>2797000545.6099997</v>
      </c>
    </row>
    <row r="47" spans="1:6" ht="14.25" customHeight="1" x14ac:dyDescent="0.2">
      <c r="A47" s="27"/>
      <c r="B47" s="31"/>
      <c r="C47" s="32"/>
      <c r="D47" s="21"/>
      <c r="E47" s="17"/>
      <c r="F47" s="20"/>
    </row>
    <row r="48" spans="1:6" ht="14.25" customHeight="1" x14ac:dyDescent="0.2">
      <c r="A48" s="27"/>
      <c r="B48" s="31"/>
      <c r="C48" s="32"/>
      <c r="D48" s="10" t="s">
        <v>49</v>
      </c>
      <c r="E48" s="18">
        <f>E46+E26</f>
        <v>3101869006.23</v>
      </c>
      <c r="F48" s="34">
        <f>F46+F26</f>
        <v>2928164673.2199998</v>
      </c>
    </row>
    <row r="49" spans="1:6" ht="14.25" customHeight="1" thickBot="1" x14ac:dyDescent="0.25">
      <c r="A49" s="35"/>
      <c r="B49" s="36"/>
      <c r="C49" s="36"/>
      <c r="D49" s="37"/>
      <c r="E49" s="38"/>
      <c r="F49" s="39"/>
    </row>
    <row r="51" spans="1:6" ht="12.75" x14ac:dyDescent="0.2">
      <c r="A51" s="5" t="s">
        <v>59</v>
      </c>
    </row>
    <row r="53" spans="1:6" s="42" customFormat="1" x14ac:dyDescent="0.2">
      <c r="A53" s="41"/>
      <c r="B53" s="41"/>
      <c r="C53" s="43"/>
      <c r="D53" s="43"/>
      <c r="E53" s="43"/>
      <c r="F53" s="43"/>
    </row>
    <row r="54" spans="1:6" s="42" customFormat="1" x14ac:dyDescent="0.2">
      <c r="A54" s="41"/>
      <c r="B54" s="41"/>
      <c r="C54" s="43"/>
      <c r="D54" s="43"/>
      <c r="E54" s="43"/>
      <c r="F54" s="43"/>
    </row>
    <row r="55" spans="1:6" s="42" customFormat="1" x14ac:dyDescent="0.2">
      <c r="A55" s="41"/>
      <c r="B55" s="41"/>
      <c r="C55" s="43"/>
      <c r="D55" s="43"/>
      <c r="E55" s="43"/>
      <c r="F55" s="43"/>
    </row>
    <row r="59" spans="1:6" x14ac:dyDescent="0.2">
      <c r="A59" s="51" t="s">
        <v>61</v>
      </c>
      <c r="B59" s="51"/>
      <c r="C59" s="40"/>
      <c r="D59" s="52" t="s">
        <v>62</v>
      </c>
      <c r="E59" s="53"/>
    </row>
    <row r="60" spans="1:6" s="42" customFormat="1" ht="15" x14ac:dyDescent="0.2">
      <c r="A60" s="54" t="s">
        <v>63</v>
      </c>
      <c r="B60" s="54"/>
      <c r="C60" s="44"/>
      <c r="D60" s="50" t="s">
        <v>64</v>
      </c>
      <c r="E60" s="50"/>
      <c r="F60" s="43"/>
    </row>
    <row r="61" spans="1:6" ht="15" x14ac:dyDescent="0.2">
      <c r="A61" s="49" t="s">
        <v>65</v>
      </c>
      <c r="B61" s="49"/>
      <c r="C61" s="44"/>
      <c r="D61" s="50" t="s">
        <v>66</v>
      </c>
      <c r="E61" s="50"/>
    </row>
    <row r="62" spans="1:6" ht="15" x14ac:dyDescent="0.2">
      <c r="A62" s="45"/>
      <c r="B62" s="45"/>
      <c r="C62" s="44"/>
      <c r="D62" s="44"/>
      <c r="E62" s="44"/>
    </row>
    <row r="64" spans="1:6" x14ac:dyDescent="0.2">
      <c r="A64" s="2"/>
      <c r="B64" s="2"/>
      <c r="C64" s="2"/>
      <c r="D64" s="2"/>
      <c r="E64" s="2"/>
    </row>
    <row r="65" spans="1:5" x14ac:dyDescent="0.2">
      <c r="A65" s="2"/>
      <c r="B65" s="2"/>
      <c r="C65" s="2"/>
      <c r="D65" s="2"/>
      <c r="E65" s="2"/>
    </row>
    <row r="66" spans="1:5" x14ac:dyDescent="0.2">
      <c r="A66" s="2"/>
      <c r="B66" s="2"/>
      <c r="C66" s="2"/>
      <c r="D66" s="2"/>
      <c r="E66" s="2"/>
    </row>
    <row r="67" spans="1:5" x14ac:dyDescent="0.2">
      <c r="A67" s="2"/>
      <c r="B67" s="2"/>
      <c r="C67" s="2"/>
      <c r="D67" s="2"/>
      <c r="E67" s="2"/>
    </row>
    <row r="68" spans="1:5" ht="15" x14ac:dyDescent="0.2">
      <c r="A68" s="45"/>
      <c r="B68" s="45"/>
      <c r="C68" s="44"/>
      <c r="D68" s="44"/>
      <c r="E68" s="44"/>
    </row>
  </sheetData>
  <sheetProtection formatCells="0" formatColumns="0" formatRows="0" autoFilter="0"/>
  <mergeCells count="7">
    <mergeCell ref="A1:F1"/>
    <mergeCell ref="A61:B61"/>
    <mergeCell ref="D60:E60"/>
    <mergeCell ref="D61:E61"/>
    <mergeCell ref="A59:B59"/>
    <mergeCell ref="D59:E59"/>
    <mergeCell ref="A60:B60"/>
  </mergeCells>
  <printOptions horizontalCentered="1"/>
  <pageMargins left="0.19685039370078741" right="0.19685039370078741" top="0.19685039370078741" bottom="0.19685039370078741" header="0" footer="0"/>
  <pageSetup scale="9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Angélica Guadalupe González Gallardo</cp:lastModifiedBy>
  <cp:lastPrinted>2025-04-21T18:01:54Z</cp:lastPrinted>
  <dcterms:created xsi:type="dcterms:W3CDTF">2012-12-11T20:26:08Z</dcterms:created>
  <dcterms:modified xsi:type="dcterms:W3CDTF">2025-04-29T15:02:32Z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